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<sst xmlns="http://schemas.openxmlformats.org/spreadsheetml/2006/main" count="206" uniqueCount="204">
  <si>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</si>
  <si>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</si>
  <si>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</si>
  <si>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</si>
  <si>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</si>
  <si>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</si>
  <si>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</si>
  <si>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</si>
  <si>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</si>
  <si>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</si>
  <si>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</si>
  <si>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</si>
  <si>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</si>
  <si>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</si>
  <si>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</si>
  <si>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</si>
  <si>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</si>
  <si>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</si>
  <si>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</si>
  <si>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</si>
  <si>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</si>
  <si>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</si>
  <si>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</si>
  <si>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</si>
  <si>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</si>
  <si>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</si>
  <si>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</si>
  <si>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</si>
  <si>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</si>
  <si>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</si>
  <si>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</si>
  <si>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</si>
  <si>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</si>
  <si>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</si>
  <si>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</si>
  <si>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</si>
  <si>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</si>
  <si>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</si>
  <si>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</si>
  <si>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</si>
  <si>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</si>
  <si>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</si>
  <si>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</si>
  <si>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</si>
  <si>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</si>
  <si>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</si>
  <si>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</si>
  <si>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</si>
  <si>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</si>
  <si>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</si>
  <si>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</si>
  <si>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</si>
  <si>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</si>
  <si>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</si>
  <si>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</si>
  <si>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</si>
  <si>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</si>
  <si>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</si>
  <si>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</si>
  <si>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</si>
  <si>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</si>
  <si>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</si>
  <si>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</si>
  <si>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</si>
  <si>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</si>
  <si>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</si>
  <si>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</si>
  <si>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</si>
  <si>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</si>
  <si>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</si>
  <si>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</si>
  <si>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</si>
  <si>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</si>
  <si>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</si>
  <si>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</si>
  <si>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</si>
  <si>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</si>
  <si>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</si>
  <si>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</si>
  <si>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</si>
  <si>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</si>
  <si>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</si>
  <si>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</si>
  <si>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</si>
  <si>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</si>
  <si>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</si>
  <si>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</si>
  <si>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</si>
  <si>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</si>
  <si>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</si>
  <si>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</si>
  <si>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</si>
  <si>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</si>
  <si>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</si>
  <si>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</si>
  <si>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</si>
  <si>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</si>
  <si>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</si>
  <si>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</si>
  <si>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</si>
  <si>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</si>
  <si>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</si>
  <si>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</si>
  <si>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</si>
  <si>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</si>
  <si>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</si>
  <si>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</si>
  <si>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</si>
  <si>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</si>
  <si>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</si>
  <si>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</si>
  <si>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</si>
  <si>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</si>
  <si>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</si>
  <si>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</si>
  <si>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</si>
  <si>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</si>
  <si>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</si>
  <si>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</si>
  <si>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</si>
  <si>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</si>
  <si>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</si>
  <si>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</si>
  <si>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</si>
  <si>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</si>
  <si>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</si>
  <si>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</si>
  <si>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</si>
  <si>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</si>
  <si>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</si>
  <si>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</si>
  <si>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</si>
  <si>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</si>
  <si>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</si>
  <si>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</si>
  <si>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</si>
  <si>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</si>
  <si>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</si>
  <si>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</si>
  <si>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</si>
  <si>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</si>
  <si>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</si>
  <si>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</si>
  <si>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</si>
  <si>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</si>
  <si>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</si>
  <si>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</si>
  <si>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</si>
  <si>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</si>
  <si>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</si>
  <si>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</si>
  <si>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</si>
  <si>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</si>
  <si>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</si>
  <si>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</si>
  <si>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</si>
  <si>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</si>
  <si>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</si>
  <si>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</si>
  <si>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</si>
  <si>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</si>
  <si>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</si>
  <si>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</si>
  <si>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</si>
  <si>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</si>
  <si>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</si>
  <si>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</si>
  <si>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</si>
  <si>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</si>
  <si>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</si>
  <si>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</si>
  <si>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</si>
  <si>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</si>
  <si>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</si>
  <si>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</si>
  <si>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</si>
  <si>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</si>
  <si>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</si>
  <si>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</si>
  <si>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</si>
  <si>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</si>
  <si>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</si>
  <si>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</si>
  <si>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</si>
  <si>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</si>
  <si>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</si>
  <si>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</si>
  <si>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</si>
  <si>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</si>
  <si>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</si>
  <si>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</si>
  <si>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</si>
  <si>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</si>
  <si>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</si>
  <si>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</si>
  <si>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</si>
  <si>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</si>
  <si>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</si>
  <si>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</si>
  <si>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</si>
  <si>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</si>
  <si>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</si>
  <si>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RUM GROUP FOR TRANSPORTATION &amp; TOURISM INVESTMENT</t>
  </si>
  <si>
    <t>مجموعة رم للنقل والاستثمار السياحي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</si>
</sst>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131262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0.77</v>
      </c>
      <c r="F6" s="13">
        <v>0.96</v>
      </c>
      <c r="G6" s="13">
        <v>1.0900000000000001</v>
      </c>
      <c r="H6" s="4" t="s">
        <v>139</v>
      </c>
    </row>
    <row r="7" spans="4:8" ht="20.100000000000001" customHeight="1">
      <c r="D7" s="10" t="s">
        <v>126</v>
      </c>
      <c r="E7" s="14">
        <v>950557.43</v>
      </c>
      <c r="F7" s="14">
        <v>9463129.2699999996</v>
      </c>
      <c r="G7" s="14">
        <v>18947255.989999998</v>
      </c>
      <c r="H7" s="4" t="s">
        <v>140</v>
      </c>
    </row>
    <row r="8" spans="4:8" ht="20.100000000000001" customHeight="1">
      <c r="D8" s="10" t="s">
        <v>25</v>
      </c>
      <c r="E8" s="14">
        <v>1119174</v>
      </c>
      <c r="F8" s="14">
        <v>9402374</v>
      </c>
      <c r="G8" s="14">
        <v>13169222</v>
      </c>
      <c r="H8" s="4" t="s">
        <v>1</v>
      </c>
    </row>
    <row r="9" spans="4:8" ht="20.100000000000001" customHeight="1">
      <c r="D9" s="10" t="s">
        <v>26</v>
      </c>
      <c r="E9" s="14">
        <v>1181</v>
      </c>
      <c r="F9" s="14">
        <v>2400</v>
      </c>
      <c r="G9" s="14">
        <v>6053</v>
      </c>
      <c r="H9" s="4" t="s">
        <v>2</v>
      </c>
    </row>
    <row r="10" spans="4:8" ht="20.100000000000001" customHeight="1">
      <c r="D10" s="10" t="s">
        <v>27</v>
      </c>
      <c r="E10" s="14">
        <v>14000000</v>
      </c>
      <c r="F10" s="14">
        <v>14000000</v>
      </c>
      <c r="G10" s="14">
        <v>14000000</v>
      </c>
      <c r="H10" s="4" t="s">
        <v>24</v>
      </c>
    </row>
    <row r="11" spans="4:8" ht="20.100000000000001" customHeight="1">
      <c r="D11" s="10" t="s">
        <v>127</v>
      </c>
      <c r="E11" s="14">
        <v>10780000</v>
      </c>
      <c r="F11" s="14">
        <v>13440000</v>
      </c>
      <c r="G11" s="14">
        <v>15260000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132785</v>
      </c>
      <c r="F16" s="59">
        <v>92218</v>
      </c>
      <c r="G16" s="59">
        <v>640521</v>
      </c>
      <c r="H16" s="3" t="s">
        <v>58</v>
      </c>
    </row>
    <row r="17" spans="4:8" ht="20.100000000000001" customHeight="1">
      <c r="D17" s="10" t="s">
        <v>128</v>
      </c>
      <c r="E17" s="57">
        <v>1151293</v>
      </c>
      <c r="F17" s="57">
        <v>607982</v>
      </c>
      <c r="G17" s="57">
        <v>564949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123821</v>
      </c>
      <c r="F19" s="57">
        <v>98492</v>
      </c>
      <c r="G19" s="57">
        <v>154951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1632923</v>
      </c>
      <c r="F23" s="57">
        <v>1043792</v>
      </c>
      <c r="G23" s="57">
        <v>2204971</v>
      </c>
      <c r="H23" s="4" t="s">
        <v>60</v>
      </c>
    </row>
    <row r="24" spans="4:8" ht="20.100000000000001" customHeight="1">
      <c r="D24" s="10" t="s">
        <v>98</v>
      </c>
      <c r="E24" s="57">
        <v>8344329</v>
      </c>
      <c r="F24" s="57">
        <v>8292925</v>
      </c>
      <c r="G24" s="57">
        <v>8660500</v>
      </c>
      <c r="H24" s="4" t="s">
        <v>82</v>
      </c>
    </row>
    <row r="25" spans="4:8" ht="20.100000000000001" customHeight="1">
      <c r="D25" s="10" t="s">
        <v>158</v>
      </c>
      <c r="E25" s="57">
        <v>7696677</v>
      </c>
      <c r="F25" s="57">
        <v>8309913</v>
      </c>
      <c r="G25" s="57">
        <v>9216213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7696677</v>
      </c>
      <c r="F28" s="57">
        <v>8309913</v>
      </c>
      <c r="G28" s="57">
        <v>9216213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17673929</v>
      </c>
      <c r="F30" s="60">
        <v>17646630</v>
      </c>
      <c r="G30" s="60">
        <v>20081684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118136</v>
      </c>
      <c r="F35" s="59">
        <v>51790</v>
      </c>
      <c r="G35" s="59">
        <v>373487</v>
      </c>
      <c r="H35" s="3" t="s">
        <v>150</v>
      </c>
    </row>
    <row r="36" spans="4:8" ht="20.100000000000001" customHeight="1">
      <c r="D36" s="10" t="s">
        <v>101</v>
      </c>
      <c r="E36" s="57">
        <v>466348</v>
      </c>
      <c r="F36" s="57">
        <v>235409</v>
      </c>
      <c r="G36" s="57">
        <v>612261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900104</v>
      </c>
      <c r="F38" s="57">
        <v>904230</v>
      </c>
      <c r="G38" s="57">
        <v>1062607</v>
      </c>
      <c r="H38" s="4" t="s">
        <v>85</v>
      </c>
    </row>
    <row r="39" spans="4:8" ht="20.100000000000001" customHeight="1">
      <c r="D39" s="10" t="s">
        <v>104</v>
      </c>
      <c r="E39" s="57">
        <v>1926683</v>
      </c>
      <c r="F39" s="57">
        <v>1501427</v>
      </c>
      <c r="G39" s="57">
        <v>2262065</v>
      </c>
      <c r="H39" s="4" t="s">
        <v>86</v>
      </c>
    </row>
    <row r="40" spans="4:8" ht="20.100000000000001" customHeight="1">
      <c r="D40" s="10" t="s">
        <v>105</v>
      </c>
      <c r="E40" s="57">
        <v>1859722</v>
      </c>
      <c r="F40" s="57">
        <v>2669232</v>
      </c>
      <c r="G40" s="57">
        <v>3600348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3786405</v>
      </c>
      <c r="F43" s="60">
        <v>4170659</v>
      </c>
      <c r="G43" s="60">
        <v>5862413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14000000</v>
      </c>
      <c r="F46" s="59">
        <v>14000000</v>
      </c>
      <c r="G46" s="59">
        <v>14000000</v>
      </c>
      <c r="H46" s="3" t="s">
        <v>5</v>
      </c>
    </row>
    <row r="47" spans="4:8" ht="20.100000000000001" customHeight="1">
      <c r="D47" s="10" t="s">
        <v>31</v>
      </c>
      <c r="E47" s="57">
        <v>14000000</v>
      </c>
      <c r="F47" s="57">
        <v>14000000</v>
      </c>
      <c r="G47" s="57">
        <v>14000000</v>
      </c>
      <c r="H47" s="4" t="s">
        <v>6</v>
      </c>
    </row>
    <row r="48" spans="4:8" ht="20.100000000000001" customHeight="1">
      <c r="D48" s="10" t="s">
        <v>130</v>
      </c>
      <c r="E48" s="57">
        <v>14000000</v>
      </c>
      <c r="F48" s="57">
        <v>14000000</v>
      </c>
      <c r="G48" s="57">
        <v>14000000</v>
      </c>
      <c r="H48" s="4" t="s">
        <v>7</v>
      </c>
    </row>
    <row r="49" spans="4:8" ht="20.100000000000001" customHeight="1">
      <c r="D49" s="10" t="s">
        <v>73</v>
      </c>
      <c r="E49" s="57">
        <v>145025</v>
      </c>
      <c r="F49" s="57">
        <v>109093</v>
      </c>
      <c r="G49" s="57">
        <v>109093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-4551</v>
      </c>
      <c r="F57" s="57">
        <v>-67063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-261175</v>
      </c>
      <c r="F58" s="57">
        <v>-572041</v>
      </c>
      <c r="G58" s="57">
        <v>104269</v>
      </c>
      <c r="H58" s="4" t="s">
        <v>155</v>
      </c>
    </row>
    <row r="59" spans="4:8" ht="20.100000000000001" customHeight="1">
      <c r="D59" s="10" t="s">
        <v>38</v>
      </c>
      <c r="E59" s="57">
        <v>13879299</v>
      </c>
      <c r="F59" s="57">
        <v>13469989</v>
      </c>
      <c r="G59" s="57">
        <v>14213362</v>
      </c>
      <c r="H59" s="4" t="s">
        <v>14</v>
      </c>
    </row>
    <row r="60" spans="4:8" ht="20.100000000000001" customHeight="1">
      <c r="D60" s="42" t="s">
        <v>185</v>
      </c>
      <c r="E60" s="57">
        <v>8225</v>
      </c>
      <c r="F60" s="57">
        <v>5982</v>
      </c>
      <c r="G60" s="57">
        <v>5909</v>
      </c>
      <c r="H60" s="43" t="s">
        <v>184</v>
      </c>
    </row>
    <row r="61" spans="4:8" ht="20.100000000000001" customHeight="1">
      <c r="D61" s="11" t="s">
        <v>74</v>
      </c>
      <c r="E61" s="60">
        <v>17673929</v>
      </c>
      <c r="F61" s="60">
        <v>17646630</v>
      </c>
      <c r="G61" s="60">
        <v>20081684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3306301</v>
      </c>
      <c r="F65" s="59">
        <v>2433541</v>
      </c>
      <c r="G65" s="59">
        <v>2826980</v>
      </c>
      <c r="H65" s="3" t="s">
        <v>88</v>
      </c>
    </row>
    <row r="66" spans="4:8" ht="20.100000000000001" customHeight="1">
      <c r="D66" s="10" t="s">
        <v>110</v>
      </c>
      <c r="E66" s="57">
        <v>1662418</v>
      </c>
      <c r="F66" s="57">
        <v>1314323</v>
      </c>
      <c r="G66" s="57">
        <v>1513766</v>
      </c>
      <c r="H66" s="4" t="s">
        <v>89</v>
      </c>
    </row>
    <row r="67" spans="4:8" ht="20.100000000000001" customHeight="1">
      <c r="D67" s="10" t="s">
        <v>132</v>
      </c>
      <c r="E67" s="57">
        <v>1643883</v>
      </c>
      <c r="F67" s="57">
        <v>1119218</v>
      </c>
      <c r="G67" s="57">
        <v>1313214</v>
      </c>
      <c r="H67" s="4" t="s">
        <v>90</v>
      </c>
    </row>
    <row r="68" spans="4:8" ht="20.100000000000001" customHeight="1">
      <c r="D68" s="10" t="s">
        <v>111</v>
      </c>
      <c r="E68" s="57">
        <v>309787</v>
      </c>
      <c r="F68" s="57">
        <v>347213</v>
      </c>
      <c r="G68" s="57">
        <v>328939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637460</v>
      </c>
      <c r="F70" s="57">
        <v>650543</v>
      </c>
      <c r="G70" s="57">
        <v>630923</v>
      </c>
      <c r="H70" s="4" t="s">
        <v>93</v>
      </c>
    </row>
    <row r="71" spans="4:8" ht="20.100000000000001" customHeight="1">
      <c r="D71" s="10" t="s">
        <v>114</v>
      </c>
      <c r="E71" s="57">
        <v>637460</v>
      </c>
      <c r="F71" s="57">
        <v>650543</v>
      </c>
      <c r="G71" s="57">
        <v>630923</v>
      </c>
      <c r="H71" s="4" t="s">
        <v>94</v>
      </c>
    </row>
    <row r="72" spans="4:8" ht="20.100000000000001" customHeight="1">
      <c r="D72" s="10" t="s">
        <v>115</v>
      </c>
      <c r="E72" s="57">
        <v>696636</v>
      </c>
      <c r="F72" s="57">
        <v>121462</v>
      </c>
      <c r="G72" s="57">
        <v>353352</v>
      </c>
      <c r="H72" s="4" t="s">
        <v>95</v>
      </c>
    </row>
    <row r="73" spans="4:8" ht="20.100000000000001" customHeight="1">
      <c r="D73" s="10" t="s">
        <v>116</v>
      </c>
      <c r="E73" s="57">
        <v>12995</v>
      </c>
      <c r="F73" s="57">
        <v>83268</v>
      </c>
      <c r="G73" s="57">
        <v>564372</v>
      </c>
      <c r="H73" s="4" t="s">
        <v>63</v>
      </c>
    </row>
    <row r="74" spans="4:8" ht="20.100000000000001" customHeight="1">
      <c r="D74" s="10" t="s">
        <v>117</v>
      </c>
      <c r="E74" s="57">
        <v>11108</v>
      </c>
      <c r="F74" s="57">
        <v>414063</v>
      </c>
      <c r="G74" s="57">
        <v>481777</v>
      </c>
      <c r="H74" s="4" t="s">
        <v>64</v>
      </c>
    </row>
    <row r="75" spans="4:8" ht="20.100000000000001" customHeight="1">
      <c r="D75" s="10" t="s">
        <v>123</v>
      </c>
      <c r="E75" s="57">
        <v>698523</v>
      </c>
      <c r="F75" s="57">
        <v>-209333</v>
      </c>
      <c r="G75" s="57">
        <v>435947</v>
      </c>
      <c r="H75" s="4" t="s">
        <v>96</v>
      </c>
    </row>
    <row r="76" spans="4:8" ht="20.100000000000001" customHeight="1">
      <c r="D76" s="10" t="s">
        <v>118</v>
      </c>
      <c r="E76" s="57">
        <v>339207</v>
      </c>
      <c r="F76" s="57">
        <v>466904</v>
      </c>
      <c r="G76" s="57">
        <v>424641</v>
      </c>
      <c r="H76" s="4" t="s">
        <v>97</v>
      </c>
    </row>
    <row r="77" spans="4:8" ht="20.100000000000001" customHeight="1">
      <c r="D77" s="10" t="s">
        <v>190</v>
      </c>
      <c r="E77" s="57">
        <v>359316</v>
      </c>
      <c r="F77" s="57">
        <v>-676237</v>
      </c>
      <c r="G77" s="57">
        <v>11306</v>
      </c>
      <c r="H77" s="50" t="s">
        <v>199</v>
      </c>
    </row>
    <row r="78" spans="4:8" ht="20.100000000000001" customHeight="1">
      <c r="D78" s="10" t="s">
        <v>157</v>
      </c>
      <c r="E78" s="57">
        <v>10275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349041</v>
      </c>
      <c r="F82" s="57">
        <v>-676237</v>
      </c>
      <c r="G82" s="57">
        <v>11306</v>
      </c>
      <c r="H82" s="50" t="s">
        <v>186</v>
      </c>
    </row>
    <row r="83" spans="4:8" ht="20.100000000000001" customHeight="1">
      <c r="D83" s="10" t="s">
        <v>185</v>
      </c>
      <c r="E83" s="57">
        <v>2443</v>
      </c>
      <c r="F83" s="57">
        <v>73</v>
      </c>
      <c r="G83" s="57">
        <v>46</v>
      </c>
      <c r="H83" s="50" t="s">
        <v>184</v>
      </c>
    </row>
    <row r="84" spans="4:8" ht="20.100000000000001" customHeight="1">
      <c r="D84" s="11" t="s">
        <v>197</v>
      </c>
      <c r="E84" s="60">
        <v>346598</v>
      </c>
      <c r="F84" s="60">
        <v>-676310</v>
      </c>
      <c r="G84" s="60">
        <v>11260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92218</v>
      </c>
      <c r="F88" s="59">
        <v>640521</v>
      </c>
      <c r="G88" s="59">
        <v>19330</v>
      </c>
      <c r="H88" s="3" t="s">
        <v>16</v>
      </c>
    </row>
    <row r="89" spans="4:8" ht="20.100000000000001" customHeight="1">
      <c r="D89" s="10" t="s">
        <v>43</v>
      </c>
      <c r="E89" s="57">
        <v>636380</v>
      </c>
      <c r="F89" s="57">
        <v>408261</v>
      </c>
      <c r="G89" s="57">
        <v>858294</v>
      </c>
      <c r="H89" s="4" t="s">
        <v>17</v>
      </c>
    </row>
    <row r="90" spans="4:8" ht="20.100000000000001" customHeight="1">
      <c r="D90" s="10" t="s">
        <v>44</v>
      </c>
      <c r="E90" s="57">
        <v>-13116</v>
      </c>
      <c r="F90" s="57">
        <v>509781</v>
      </c>
      <c r="G90" s="57">
        <v>-7718430</v>
      </c>
      <c r="H90" s="4" t="s">
        <v>18</v>
      </c>
    </row>
    <row r="91" spans="4:8" ht="20.100000000000001" customHeight="1">
      <c r="D91" s="10" t="s">
        <v>45</v>
      </c>
      <c r="E91" s="57">
        <v>-582697</v>
      </c>
      <c r="F91" s="57">
        <v>-1466345</v>
      </c>
      <c r="G91" s="57">
        <v>7481327</v>
      </c>
      <c r="H91" s="4" t="s">
        <v>19</v>
      </c>
    </row>
    <row r="92" spans="4:8" ht="20.100000000000001" customHeight="1">
      <c r="D92" s="21" t="s">
        <v>47</v>
      </c>
      <c r="E92" s="60">
        <v>132785</v>
      </c>
      <c r="F92" s="60">
        <v>92218</v>
      </c>
      <c r="G92" s="60">
        <v>640521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7.9941000000000004</v>
      </c>
      <c r="F96" s="22">
        <f>+F8*100/F10</f>
        <v>67.15981428571429</v>
      </c>
      <c r="G96" s="22">
        <f>+G8*100/G10</f>
        <v>94.065871428571427</v>
      </c>
      <c r="H96" s="3" t="s">
        <v>22</v>
      </c>
    </row>
    <row r="97" spans="1:14" ht="20.100000000000001" customHeight="1">
      <c r="D97" s="10" t="s">
        <v>49</v>
      </c>
      <c r="E97" s="13">
        <f>+E84/E10</f>
        <v>2.4757000000000001E-2</v>
      </c>
      <c r="F97" s="13">
        <f>+F84/F10</f>
        <v>-4.8307857142857145E-2</v>
      </c>
      <c r="G97" s="13">
        <f>+G84/G10</f>
        <v>8.042857142857143E-4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0.99137850000000005</v>
      </c>
      <c r="F99" s="13">
        <f>+F59/F10</f>
        <v>0.96214207142857144</v>
      </c>
      <c r="G99" s="13">
        <f>+G59/G10</f>
        <v>1.0152401428571429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31.102314496909965</v>
      </c>
      <c r="F100" s="13">
        <f>+F11/F84</f>
        <v>-19.872543656015733</v>
      </c>
      <c r="G100" s="13">
        <f>+G11/G84</f>
        <v>1355.2397868561279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0.77669628703870419</v>
      </c>
      <c r="F103" s="23">
        <f>+F11/F59</f>
        <v>0.99777364331923357</v>
      </c>
      <c r="G103" s="23">
        <f>+G11/G59</f>
        <v>1.0736376094551028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49.719701866224518</v>
      </c>
      <c r="F105" s="30">
        <f>+F67*100/F65</f>
        <v>45.991335260018218</v>
      </c>
      <c r="G105" s="30">
        <f>+G67*100/G65</f>
        <v>46.452893193443181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21.127023825114531</v>
      </c>
      <c r="F106" s="31">
        <f>+F75*100/F65</f>
        <v>-8.6019919121970823</v>
      </c>
      <c r="G106" s="31">
        <f>+G75*100/G65</f>
        <v>15.420943904803005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10.556842828284539</v>
      </c>
      <c r="F107" s="31">
        <f>+F82*100/F65</f>
        <v>-27.788190131170996</v>
      </c>
      <c r="G107" s="31">
        <f>+G82*100/G65</f>
        <v>0.39993208300023347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3.8941426097162664</v>
      </c>
      <c r="F108" s="31">
        <f>(F82+F76)*100/F30</f>
        <v>-1.1862491591879016</v>
      </c>
      <c r="G108" s="31">
        <f>(G82+G76)*100/G30</f>
        <v>2.1708687379006659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2.497229867300935</v>
      </c>
      <c r="F109" s="29">
        <f>+F84*100/F59</f>
        <v>-5.0208652731639205</v>
      </c>
      <c r="G109" s="29">
        <f>+G84*100/G59</f>
        <v>7.9221228587578366E-2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21.423674385022142</v>
      </c>
      <c r="F111" s="22">
        <f>+F43*100/F30</f>
        <v>23.634308647033457</v>
      </c>
      <c r="G111" s="22">
        <f>+G43*100/G30</f>
        <v>29.192835620757702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78.529788141618084</v>
      </c>
      <c r="F112" s="13">
        <f>+F59*100/F30</f>
        <v>76.331792529225126</v>
      </c>
      <c r="G112" s="13">
        <f>+G59*100/G30</f>
        <v>70.777739556104962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2.0592823850922888</v>
      </c>
      <c r="F113" s="23">
        <f>+F75/F76</f>
        <v>-0.44834269999828658</v>
      </c>
      <c r="G113" s="23">
        <f>+G75/G76</f>
        <v>1.026624843102762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0.18707221240958929</v>
      </c>
      <c r="F115" s="22">
        <f>+F65/F30</f>
        <v>0.13790400773405462</v>
      </c>
      <c r="G115" s="22">
        <f>+G65/G30</f>
        <v>0.1407740506224478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0.42957512703209449</v>
      </c>
      <c r="F116" s="13">
        <f>+F65/F28</f>
        <v>0.29284795159708654</v>
      </c>
      <c r="G116" s="13">
        <f>+G65/G28</f>
        <v>0.30673987244001416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-11.255109613289761</v>
      </c>
      <c r="F117" s="23">
        <f>+F65/F120</f>
        <v>-5.3176461590568902</v>
      </c>
      <c r="G117" s="23">
        <f>+G65/G120</f>
        <v>-49.514484884576312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0.84753070432447886</v>
      </c>
      <c r="F119" s="58">
        <f>+F23/F39</f>
        <v>0.69519996643193438</v>
      </c>
      <c r="G119" s="58">
        <f>+G23/G39</f>
        <v>0.97476023014369617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-293760</v>
      </c>
      <c r="F120" s="60">
        <f>+F23-F39</f>
        <v>-457635</v>
      </c>
      <c r="G120" s="60">
        <f>+G23-G39</f>
        <v>-57094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2014-03-05T11:08:43Z</dcterms:modified>
</cp:coreProperties>
</file>